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73" i="1" l="1"/>
  <c r="J173" i="1"/>
  <c r="I173" i="1"/>
  <c r="H173" i="1"/>
  <c r="G173" i="1"/>
  <c r="F17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95" i="1" l="1"/>
  <c r="I195" i="1"/>
  <c r="I196" i="1" s="1"/>
  <c r="J195" i="1"/>
  <c r="F195" i="1"/>
  <c r="G195" i="1"/>
  <c r="F176" i="1"/>
  <c r="I176" i="1"/>
  <c r="J176" i="1"/>
  <c r="G176" i="1"/>
  <c r="L195" i="1"/>
  <c r="L24" i="1"/>
  <c r="J24" i="1"/>
  <c r="I24" i="1"/>
  <c r="H24" i="1"/>
  <c r="H196" i="1" s="1"/>
  <c r="G24" i="1"/>
  <c r="F196" i="1"/>
  <c r="J196" i="1" l="1"/>
  <c r="G196" i="1"/>
  <c r="L196" i="1"/>
</calcChain>
</file>

<file path=xl/sharedStrings.xml><?xml version="1.0" encoding="utf-8"?>
<sst xmlns="http://schemas.openxmlformats.org/spreadsheetml/2006/main" count="328" uniqueCount="115">
  <si>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</si>
  <si>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</si>
  <si>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</si>
  <si>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</si>
  <si>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</si>
  <si>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</si>
  <si>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</si>
  <si>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</si>
  <si>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</si>
  <si>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</si>
  <si>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</si>
  <si>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</si>
  <si>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</si>
  <si>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</si>
  <si>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</si>
  <si>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</si>
  <si>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</si>
  <si>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</si>
  <si>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</si>
  <si>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</si>
  <si>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</si>
  <si>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</si>
  <si>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</si>
  <si>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</si>
  <si>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</si>
  <si>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</si>
  <si>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</si>
  <si>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</si>
  <si>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</si>
  <si>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</si>
  <si>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</si>
  <si>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</si>
  <si>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</si>
  <si>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</si>
  <si>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</si>
  <si>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</si>
  <si>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</si>
  <si>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</si>
  <si>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</si>
  <si>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105 Купинского района</t>
  </si>
  <si>
    <t>Директор МБОУ СОШ № 105</t>
  </si>
  <si>
    <t>Екимова Т. Д.</t>
  </si>
  <si>
    <t>огурец в  нарезке</t>
  </si>
  <si>
    <t>№54-2з</t>
  </si>
  <si>
    <t>пельмени отварные</t>
  </si>
  <si>
    <t>Кофейный напиток с молоком</t>
  </si>
  <si>
    <t xml:space="preserve">Хлеб пшеничный </t>
  </si>
  <si>
    <t>Хлеб ржаной</t>
  </si>
  <si>
    <t>пром</t>
  </si>
  <si>
    <t>№54-23гн</t>
  </si>
  <si>
    <t>Салат из моркови и яблок</t>
  </si>
  <si>
    <t>№54-11з</t>
  </si>
  <si>
    <t>Плов из курицы</t>
  </si>
  <si>
    <t>№54-12м</t>
  </si>
  <si>
    <t>Компот из изюма</t>
  </si>
  <si>
    <t>№54-4хн</t>
  </si>
  <si>
    <t>Каша жидкая молочная овсяная</t>
  </si>
  <si>
    <t>№54-22к</t>
  </si>
  <si>
    <t>Чай с сахаром</t>
  </si>
  <si>
    <t>№54-2гн</t>
  </si>
  <si>
    <t>Масло сливочное</t>
  </si>
  <si>
    <t>№54-19з</t>
  </si>
  <si>
    <t>Банан</t>
  </si>
  <si>
    <t>Морковь отварная дольками</t>
  </si>
  <si>
    <t>№54-27з</t>
  </si>
  <si>
    <t>Омлет натуральный</t>
  </si>
  <si>
    <t>№54-2о</t>
  </si>
  <si>
    <t>Кисель из апельсинов</t>
  </si>
  <si>
    <t>№54-20хн</t>
  </si>
  <si>
    <t>Апельсин</t>
  </si>
  <si>
    <t>Салат из белокочанной капусты</t>
  </si>
  <si>
    <t>№54-7з</t>
  </si>
  <si>
    <t>Каша "Дружба"</t>
  </si>
  <si>
    <t>Огурец в нарезке</t>
  </si>
  <si>
    <t>Рыба, припущенная в молоке</t>
  </si>
  <si>
    <t>№54-7р</t>
  </si>
  <si>
    <t>Соус белый основной</t>
  </si>
  <si>
    <t>№54-2соус</t>
  </si>
  <si>
    <t>Картофель отварной в молоке</t>
  </si>
  <si>
    <t>№54-10г</t>
  </si>
  <si>
    <t>Напиток из шиповника</t>
  </si>
  <si>
    <t>№54-13хн</t>
  </si>
  <si>
    <t>Салат картофельный с морковью и зеленым горошком</t>
  </si>
  <si>
    <t>№54-34з</t>
  </si>
  <si>
    <t>Каша молочная кукурузная</t>
  </si>
  <si>
    <t>№54-1к</t>
  </si>
  <si>
    <t>Какао с молоком</t>
  </si>
  <si>
    <t>№54-21гн</t>
  </si>
  <si>
    <t>Морковь в нарезке</t>
  </si>
  <si>
    <t>№54-32з</t>
  </si>
  <si>
    <t>Оладьи из печени по-кунцевски</t>
  </si>
  <si>
    <t>Соус красный основной</t>
  </si>
  <si>
    <t>№54-3соус</t>
  </si>
  <si>
    <t>Картофельное пюре</t>
  </si>
  <si>
    <t>№54-11г</t>
  </si>
  <si>
    <t>№54-31м</t>
  </si>
  <si>
    <t>Кукуруза сахарная</t>
  </si>
  <si>
    <t>№54-21з</t>
  </si>
  <si>
    <t>Тефтели мясные</t>
  </si>
  <si>
    <t>Рагу из овощей</t>
  </si>
  <si>
    <t>№54-9г</t>
  </si>
  <si>
    <t>Рыба запеченная с сыром и луком</t>
  </si>
  <si>
    <t>№54-12р</t>
  </si>
  <si>
    <t>Макароны отварные с овощами</t>
  </si>
  <si>
    <t>№54-2г</t>
  </si>
  <si>
    <t>Чай с молоком и сахаром</t>
  </si>
  <si>
    <t>Пудинг из творога с яблоками</t>
  </si>
  <si>
    <t>№54-4т</t>
  </si>
  <si>
    <t>Компот из смеси сухофруктов</t>
  </si>
  <si>
    <t>№54-1хн</t>
  </si>
  <si>
    <t xml:space="preserve">Сыр </t>
  </si>
  <si>
    <t>№54-1з</t>
  </si>
  <si>
    <t>Жаркое по-домашнему</t>
  </si>
  <si>
    <t>№54-9м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</si>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</sst>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 applyProtection="1">
      <alignment horizontal="left" vertical="top" wrapText="1"/>
      <protection locked="0"/>
    </xf>
    <xf numFmtId="0" fontId="12" fillId="5" borderId="5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5" borderId="5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4" fillId="5" borderId="5" xfId="0" applyFont="1" applyFill="1" applyBorder="1" applyProtection="1">
      <protection locked="0"/>
    </xf>
    <xf numFmtId="0" fontId="14" fillId="5" borderId="2" xfId="0" applyFont="1" applyFill="1" applyBorder="1" applyAlignment="1" applyProtection="1">
      <alignment horizontal="center" vertical="top" wrapText="1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164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left" vertical="top" wrapText="1" indent="1"/>
      <protection locked="0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39</v>
      </c>
      <c r="D1" s="82"/>
      <c r="E1" s="82"/>
      <c r="F1" s="12" t="s">
        <v>16</v>
      </c>
      <c r="G1" s="2" t="s">
        <v>17</v>
      </c>
      <c r="H1" s="83" t="s">
        <v>40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41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180</v>
      </c>
      <c r="G6" s="40">
        <v>14.38</v>
      </c>
      <c r="H6" s="40">
        <v>18.899999999999999</v>
      </c>
      <c r="I6" s="40">
        <v>46.8</v>
      </c>
      <c r="J6" s="40">
        <v>383.6</v>
      </c>
      <c r="K6" s="41" t="s">
        <v>48</v>
      </c>
      <c r="L6" s="40">
        <v>53</v>
      </c>
    </row>
    <row r="7" spans="1:12" ht="15" x14ac:dyDescent="0.25">
      <c r="A7" s="23"/>
      <c r="B7" s="15"/>
      <c r="C7" s="11"/>
      <c r="D7" s="6"/>
      <c r="E7" s="39" t="s">
        <v>42</v>
      </c>
      <c r="F7" s="40">
        <v>80</v>
      </c>
      <c r="G7" s="40">
        <v>0.7</v>
      </c>
      <c r="H7" s="40">
        <v>0.1</v>
      </c>
      <c r="I7" s="40">
        <v>2</v>
      </c>
      <c r="J7" s="40">
        <v>11.3</v>
      </c>
      <c r="K7" s="41" t="s">
        <v>43</v>
      </c>
      <c r="L7" s="40">
        <v>10</v>
      </c>
    </row>
    <row r="8" spans="1:12" ht="15" x14ac:dyDescent="0.25">
      <c r="A8" s="23"/>
      <c r="B8" s="15"/>
      <c r="C8" s="11"/>
      <c r="D8" s="7" t="s">
        <v>22</v>
      </c>
      <c r="E8" s="53" t="s">
        <v>45</v>
      </c>
      <c r="F8" s="43">
        <v>200</v>
      </c>
      <c r="G8" s="43">
        <v>3</v>
      </c>
      <c r="H8" s="43">
        <v>2</v>
      </c>
      <c r="I8" s="43">
        <v>11</v>
      </c>
      <c r="J8" s="43">
        <v>78.56</v>
      </c>
      <c r="K8" s="44" t="s">
        <v>49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8.75" x14ac:dyDescent="0.3">
      <c r="A11" s="23"/>
      <c r="B11" s="15"/>
      <c r="C11" s="11"/>
      <c r="D11" s="6"/>
      <c r="E11" s="51" t="s">
        <v>46</v>
      </c>
      <c r="F11" s="52">
        <v>30</v>
      </c>
      <c r="G11" s="52">
        <v>2</v>
      </c>
      <c r="H11" s="52">
        <v>0.27</v>
      </c>
      <c r="I11" s="52">
        <v>14.01</v>
      </c>
      <c r="J11" s="52">
        <v>64.08</v>
      </c>
      <c r="K11" s="44" t="s">
        <v>48</v>
      </c>
      <c r="L11" s="43">
        <v>1</v>
      </c>
    </row>
    <row r="12" spans="1:12" ht="18.75" x14ac:dyDescent="0.3">
      <c r="A12" s="23"/>
      <c r="B12" s="15"/>
      <c r="C12" s="11"/>
      <c r="D12" s="6"/>
      <c r="E12" s="51" t="s">
        <v>47</v>
      </c>
      <c r="F12" s="52">
        <v>20</v>
      </c>
      <c r="G12" s="52">
        <v>1.32</v>
      </c>
      <c r="H12" s="52">
        <v>0.24</v>
      </c>
      <c r="I12" s="52">
        <v>6.84</v>
      </c>
      <c r="J12" s="52">
        <v>33.08</v>
      </c>
      <c r="K12" s="44" t="s">
        <v>48</v>
      </c>
      <c r="L12" s="43">
        <v>1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21.4</v>
      </c>
      <c r="H13" s="19">
        <f>SUM(H6:H12)</f>
        <v>21.509999999999998</v>
      </c>
      <c r="I13" s="19">
        <f>SUM(I6:I12)</f>
        <v>80.650000000000006</v>
      </c>
      <c r="J13" s="19">
        <f>SUM(J6:J12)</f>
        <v>570.62000000000012</v>
      </c>
      <c r="K13" s="25"/>
      <c r="L13" s="19">
        <f>SUM(L6:L12)</f>
        <v>75</v>
      </c>
    </row>
    <row r="14" spans="1:12" ht="18.7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/>
      <c r="F14" s="55"/>
      <c r="G14" s="55"/>
      <c r="H14" s="55"/>
      <c r="I14" s="56"/>
      <c r="J14" s="57"/>
      <c r="K14" s="58"/>
      <c r="L14" s="59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510</v>
      </c>
      <c r="G24" s="32">
        <f>G13+G23</f>
        <v>21.4</v>
      </c>
      <c r="H24" s="32">
        <f>H13+H23</f>
        <v>21.509999999999998</v>
      </c>
      <c r="I24" s="32">
        <f>I13+I23</f>
        <v>80.650000000000006</v>
      </c>
      <c r="J24" s="32">
        <f>J13+J23</f>
        <v>570.62000000000012</v>
      </c>
      <c r="K24" s="32"/>
      <c r="L24" s="32">
        <f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24</v>
      </c>
      <c r="H25" s="40">
        <v>7.3</v>
      </c>
      <c r="I25" s="40">
        <v>30</v>
      </c>
      <c r="J25" s="40">
        <v>283.14</v>
      </c>
      <c r="K25" s="60" t="s">
        <v>53</v>
      </c>
      <c r="L25" s="61">
        <v>53</v>
      </c>
    </row>
    <row r="26" spans="1:12" ht="18.75" x14ac:dyDescent="0.3">
      <c r="A26" s="14"/>
      <c r="B26" s="15"/>
      <c r="C26" s="11"/>
      <c r="D26" s="6"/>
      <c r="E26" s="53" t="s">
        <v>50</v>
      </c>
      <c r="F26" s="55">
        <v>80</v>
      </c>
      <c r="G26" s="55">
        <v>0.8</v>
      </c>
      <c r="H26" s="55">
        <v>8.1</v>
      </c>
      <c r="I26" s="56">
        <v>5.7</v>
      </c>
      <c r="J26" s="57">
        <v>98.9</v>
      </c>
      <c r="K26" s="58" t="s">
        <v>51</v>
      </c>
      <c r="L26" s="59">
        <v>10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8.75" x14ac:dyDescent="0.3">
      <c r="A28" s="14"/>
      <c r="B28" s="15"/>
      <c r="C28" s="11"/>
      <c r="D28" s="7" t="s">
        <v>23</v>
      </c>
      <c r="E28" s="51" t="s">
        <v>46</v>
      </c>
      <c r="F28" s="52">
        <v>30</v>
      </c>
      <c r="G28" s="52">
        <v>2</v>
      </c>
      <c r="H28" s="52">
        <v>0.27</v>
      </c>
      <c r="I28" s="52">
        <v>14.01</v>
      </c>
      <c r="J28" s="52">
        <v>64.08</v>
      </c>
      <c r="K28" s="44" t="s">
        <v>48</v>
      </c>
      <c r="L28" s="43">
        <v>1</v>
      </c>
    </row>
    <row r="29" spans="1:12" ht="18.75" x14ac:dyDescent="0.3">
      <c r="A29" s="14"/>
      <c r="B29" s="15"/>
      <c r="C29" s="11"/>
      <c r="D29" s="7" t="s">
        <v>24</v>
      </c>
      <c r="E29" s="51" t="s">
        <v>47</v>
      </c>
      <c r="F29" s="52">
        <v>20</v>
      </c>
      <c r="G29" s="52">
        <v>1</v>
      </c>
      <c r="H29" s="52">
        <v>0.24</v>
      </c>
      <c r="I29" s="52">
        <v>6.84</v>
      </c>
      <c r="J29" s="52">
        <v>33.08</v>
      </c>
      <c r="K29" s="44" t="s">
        <v>48</v>
      </c>
      <c r="L29" s="43">
        <v>1</v>
      </c>
    </row>
    <row r="30" spans="1:12" ht="18.75" x14ac:dyDescent="0.3">
      <c r="A30" s="14"/>
      <c r="B30" s="15"/>
      <c r="C30" s="11"/>
      <c r="D30" s="6"/>
      <c r="E30" s="51" t="s">
        <v>54</v>
      </c>
      <c r="F30" s="43">
        <v>200</v>
      </c>
      <c r="G30" s="43">
        <v>0.4</v>
      </c>
      <c r="H30" s="43">
        <v>0.1</v>
      </c>
      <c r="I30" s="43">
        <v>18.399999999999999</v>
      </c>
      <c r="J30" s="43">
        <v>75.8</v>
      </c>
      <c r="K30" s="62" t="s">
        <v>55</v>
      </c>
      <c r="L30" s="43">
        <v>10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28.2</v>
      </c>
      <c r="H32" s="19">
        <f>SUM(H25:H31)</f>
        <v>16.009999999999998</v>
      </c>
      <c r="I32" s="19">
        <f>SUM(I25:I31)</f>
        <v>74.949999999999989</v>
      </c>
      <c r="J32" s="19">
        <f>SUM(J25:J31)</f>
        <v>554.99999999999989</v>
      </c>
      <c r="K32" s="25"/>
      <c r="L32" s="19">
        <f>SUM(L25:L31)</f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510</v>
      </c>
      <c r="G43" s="32">
        <f>G32+G42</f>
        <v>28.2</v>
      </c>
      <c r="H43" s="32">
        <f>H32+H42</f>
        <v>16.009999999999998</v>
      </c>
      <c r="I43" s="32">
        <f>I32+I42</f>
        <v>74.949999999999989</v>
      </c>
      <c r="J43" s="32">
        <f>J32+J42</f>
        <v>554.99999999999989</v>
      </c>
      <c r="K43" s="32"/>
      <c r="L43" s="32">
        <f>L32+L42</f>
        <v>75</v>
      </c>
    </row>
    <row r="44" spans="1:12" ht="37.5" x14ac:dyDescent="0.3">
      <c r="A44" s="20">
        <v>1</v>
      </c>
      <c r="B44" s="21">
        <v>3</v>
      </c>
      <c r="C44" s="22" t="s">
        <v>20</v>
      </c>
      <c r="D44" s="5" t="s">
        <v>21</v>
      </c>
      <c r="E44" s="63" t="s">
        <v>56</v>
      </c>
      <c r="F44" s="55">
        <v>200</v>
      </c>
      <c r="G44" s="55">
        <v>6.8</v>
      </c>
      <c r="H44" s="55">
        <v>7.5</v>
      </c>
      <c r="I44" s="55">
        <v>24.7</v>
      </c>
      <c r="J44" s="57">
        <v>192.6</v>
      </c>
      <c r="K44" s="64" t="s">
        <v>57</v>
      </c>
      <c r="L44" s="40">
        <v>21</v>
      </c>
    </row>
    <row r="45" spans="1:12" ht="18.75" x14ac:dyDescent="0.3">
      <c r="A45" s="23"/>
      <c r="B45" s="15"/>
      <c r="C45" s="11"/>
      <c r="D45" s="6"/>
      <c r="E45" s="51" t="s">
        <v>60</v>
      </c>
      <c r="F45" s="52">
        <v>10</v>
      </c>
      <c r="G45" s="52">
        <v>0.1</v>
      </c>
      <c r="H45" s="52">
        <v>7.2</v>
      </c>
      <c r="I45" s="52">
        <v>0.1</v>
      </c>
      <c r="J45" s="52">
        <v>66.099999999999994</v>
      </c>
      <c r="K45" s="58" t="s">
        <v>61</v>
      </c>
      <c r="L45" s="43">
        <v>8</v>
      </c>
    </row>
    <row r="46" spans="1:12" ht="37.5" x14ac:dyDescent="0.3">
      <c r="A46" s="23"/>
      <c r="B46" s="15"/>
      <c r="C46" s="11"/>
      <c r="D46" s="7" t="s">
        <v>22</v>
      </c>
      <c r="E46" s="51" t="s">
        <v>58</v>
      </c>
      <c r="F46" s="43">
        <v>200</v>
      </c>
      <c r="G46" s="43">
        <v>0.2</v>
      </c>
      <c r="H46" s="43">
        <v>0</v>
      </c>
      <c r="I46" s="43">
        <v>6.58</v>
      </c>
      <c r="J46" s="43">
        <v>26.8</v>
      </c>
      <c r="K46" s="64" t="s">
        <v>59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8.75" x14ac:dyDescent="0.3">
      <c r="A48" s="23"/>
      <c r="B48" s="15"/>
      <c r="C48" s="11"/>
      <c r="D48" s="7" t="s">
        <v>24</v>
      </c>
      <c r="E48" s="51" t="s">
        <v>62</v>
      </c>
      <c r="F48" s="52">
        <v>100</v>
      </c>
      <c r="G48" s="52">
        <v>5</v>
      </c>
      <c r="H48" s="52">
        <v>1</v>
      </c>
      <c r="I48" s="52">
        <v>26.2</v>
      </c>
      <c r="J48" s="52">
        <v>120</v>
      </c>
      <c r="K48" s="58" t="s">
        <v>48</v>
      </c>
      <c r="L48" s="43">
        <v>15</v>
      </c>
    </row>
    <row r="49" spans="1:12" ht="18.75" x14ac:dyDescent="0.3">
      <c r="A49" s="23"/>
      <c r="B49" s="15"/>
      <c r="C49" s="11"/>
      <c r="D49" s="6"/>
      <c r="E49" s="51" t="s">
        <v>46</v>
      </c>
      <c r="F49" s="52">
        <v>30</v>
      </c>
      <c r="G49" s="52">
        <v>2.2799999999999998</v>
      </c>
      <c r="H49" s="52">
        <v>0.27</v>
      </c>
      <c r="I49" s="52">
        <v>14.01</v>
      </c>
      <c r="J49" s="52">
        <v>64.08</v>
      </c>
      <c r="K49" s="44" t="s">
        <v>48</v>
      </c>
      <c r="L49" s="43">
        <v>1</v>
      </c>
    </row>
    <row r="50" spans="1:12" ht="18.75" x14ac:dyDescent="0.3">
      <c r="A50" s="23"/>
      <c r="B50" s="15"/>
      <c r="C50" s="11"/>
      <c r="D50" s="6"/>
      <c r="E50" s="51" t="s">
        <v>47</v>
      </c>
      <c r="F50" s="52">
        <v>20</v>
      </c>
      <c r="G50" s="52">
        <v>1.32</v>
      </c>
      <c r="H50" s="52">
        <v>0.24</v>
      </c>
      <c r="I50" s="52">
        <v>6.84</v>
      </c>
      <c r="J50" s="52">
        <v>33.08</v>
      </c>
      <c r="K50" s="44" t="s">
        <v>48</v>
      </c>
      <c r="L50" s="43">
        <v>1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>SUM(G44:G50)</f>
        <v>15.7</v>
      </c>
      <c r="H51" s="19">
        <f>SUM(H44:H50)</f>
        <v>16.209999999999997</v>
      </c>
      <c r="I51" s="19">
        <f>SUM(I44:I50)</f>
        <v>78.430000000000007</v>
      </c>
      <c r="J51" s="19">
        <f>SUM(J44:J50)</f>
        <v>502.65999999999997</v>
      </c>
      <c r="K51" s="25"/>
      <c r="L51" s="19">
        <f>SUM(L44:L50)</f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560</v>
      </c>
      <c r="G62" s="32">
        <f>G51+G61</f>
        <v>15.7</v>
      </c>
      <c r="H62" s="32">
        <f>H51+H61</f>
        <v>16.209999999999997</v>
      </c>
      <c r="I62" s="32">
        <f>I51+I61</f>
        <v>78.430000000000007</v>
      </c>
      <c r="J62" s="32">
        <f>J51+J61</f>
        <v>502.65999999999997</v>
      </c>
      <c r="K62" s="32"/>
      <c r="L62" s="32">
        <f>L51+L61</f>
        <v>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13</v>
      </c>
      <c r="H63" s="40">
        <v>14.3</v>
      </c>
      <c r="I63" s="40">
        <v>6.4</v>
      </c>
      <c r="J63" s="40">
        <v>204.7</v>
      </c>
      <c r="K63" s="60" t="s">
        <v>66</v>
      </c>
      <c r="L63" s="40">
        <v>45</v>
      </c>
    </row>
    <row r="64" spans="1:12" ht="18.75" x14ac:dyDescent="0.25">
      <c r="A64" s="23"/>
      <c r="B64" s="15"/>
      <c r="C64" s="11"/>
      <c r="D64" s="6"/>
      <c r="E64" s="53" t="s">
        <v>63</v>
      </c>
      <c r="F64" s="65">
        <v>60</v>
      </c>
      <c r="G64" s="65">
        <v>0.83</v>
      </c>
      <c r="H64" s="65">
        <v>2.0299999999999998</v>
      </c>
      <c r="I64" s="65">
        <v>4.13</v>
      </c>
      <c r="J64" s="65">
        <v>37.58</v>
      </c>
      <c r="K64" s="58" t="s">
        <v>64</v>
      </c>
      <c r="L64" s="43">
        <v>6</v>
      </c>
    </row>
    <row r="65" spans="1:12" ht="18.7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0.4</v>
      </c>
      <c r="H65" s="43">
        <v>0.1</v>
      </c>
      <c r="I65" s="43">
        <v>14.4</v>
      </c>
      <c r="J65" s="43">
        <v>59.07</v>
      </c>
      <c r="K65" s="58" t="s">
        <v>68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8.75" x14ac:dyDescent="0.3">
      <c r="A67" s="23"/>
      <c r="B67" s="15"/>
      <c r="C67" s="11"/>
      <c r="D67" s="7" t="s">
        <v>24</v>
      </c>
      <c r="E67" s="51" t="s">
        <v>69</v>
      </c>
      <c r="F67" s="52">
        <v>100</v>
      </c>
      <c r="G67" s="52">
        <v>0.31</v>
      </c>
      <c r="H67" s="52">
        <v>0.31</v>
      </c>
      <c r="I67" s="52">
        <v>24.4</v>
      </c>
      <c r="J67" s="52">
        <v>81.400000000000006</v>
      </c>
      <c r="K67" s="58" t="s">
        <v>48</v>
      </c>
      <c r="L67" s="43"/>
    </row>
    <row r="68" spans="1:12" ht="18.75" x14ac:dyDescent="0.3">
      <c r="A68" s="23"/>
      <c r="B68" s="15"/>
      <c r="C68" s="11"/>
      <c r="D68" s="6"/>
      <c r="E68" s="51" t="s">
        <v>46</v>
      </c>
      <c r="F68" s="52">
        <v>30</v>
      </c>
      <c r="G68" s="52">
        <v>2.2799999999999998</v>
      </c>
      <c r="H68" s="52">
        <v>0.27</v>
      </c>
      <c r="I68" s="52">
        <v>14.01</v>
      </c>
      <c r="J68" s="52">
        <v>64.08</v>
      </c>
      <c r="K68" s="44" t="s">
        <v>48</v>
      </c>
      <c r="L68" s="43">
        <v>1</v>
      </c>
    </row>
    <row r="69" spans="1:12" ht="18.75" x14ac:dyDescent="0.3">
      <c r="A69" s="23"/>
      <c r="B69" s="15"/>
      <c r="C69" s="11"/>
      <c r="D69" s="6"/>
      <c r="E69" s="51" t="s">
        <v>47</v>
      </c>
      <c r="F69" s="52">
        <v>20</v>
      </c>
      <c r="G69" s="52">
        <v>1.32</v>
      </c>
      <c r="H69" s="52">
        <v>0.24</v>
      </c>
      <c r="I69" s="52">
        <v>6.84</v>
      </c>
      <c r="J69" s="52">
        <v>33.08</v>
      </c>
      <c r="K69" s="44" t="s">
        <v>48</v>
      </c>
      <c r="L69" s="43">
        <v>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>SUM(G63:G69)</f>
        <v>18.14</v>
      </c>
      <c r="H70" s="19">
        <f>SUM(H63:H69)</f>
        <v>17.25</v>
      </c>
      <c r="I70" s="19">
        <f>SUM(I63:I69)</f>
        <v>70.179999999999993</v>
      </c>
      <c r="J70" s="19">
        <f>SUM(J63:J69)</f>
        <v>479.90999999999997</v>
      </c>
      <c r="K70" s="25"/>
      <c r="L70" s="19">
        <f>SUM(L63:L69)</f>
        <v>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610</v>
      </c>
      <c r="G81" s="32">
        <f>G70+G80</f>
        <v>18.14</v>
      </c>
      <c r="H81" s="32">
        <f>H70+H80</f>
        <v>17.25</v>
      </c>
      <c r="I81" s="32">
        <f>I70+I80</f>
        <v>70.179999999999993</v>
      </c>
      <c r="J81" s="32">
        <f>J70+J80</f>
        <v>479.90999999999997</v>
      </c>
      <c r="K81" s="32"/>
      <c r="L81" s="32">
        <f>L70+L80</f>
        <v>63</v>
      </c>
    </row>
    <row r="82" spans="1:12" ht="18.7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</v>
      </c>
      <c r="H82" s="40">
        <v>6</v>
      </c>
      <c r="I82" s="40">
        <v>24.1</v>
      </c>
      <c r="J82" s="40">
        <v>168.9</v>
      </c>
      <c r="K82" s="58" t="s">
        <v>71</v>
      </c>
      <c r="L82" s="40">
        <v>18</v>
      </c>
    </row>
    <row r="83" spans="1:12" ht="18.75" x14ac:dyDescent="0.25">
      <c r="A83" s="23"/>
      <c r="B83" s="15"/>
      <c r="C83" s="11"/>
      <c r="D83" s="6"/>
      <c r="E83" s="54" t="s">
        <v>70</v>
      </c>
      <c r="F83" s="43">
        <v>60</v>
      </c>
      <c r="G83" s="43">
        <v>1.58</v>
      </c>
      <c r="H83" s="43">
        <v>6.1</v>
      </c>
      <c r="I83" s="43">
        <v>6.23</v>
      </c>
      <c r="J83" s="43">
        <v>85.73</v>
      </c>
      <c r="K83" s="62" t="s">
        <v>71</v>
      </c>
      <c r="L83" s="43">
        <v>6</v>
      </c>
    </row>
    <row r="84" spans="1:12" ht="18.7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3.41</v>
      </c>
      <c r="H84" s="43">
        <v>3.2</v>
      </c>
      <c r="I84" s="43">
        <v>11.44</v>
      </c>
      <c r="J84" s="43">
        <v>83.38</v>
      </c>
      <c r="K84" s="58" t="s">
        <v>49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8.75" x14ac:dyDescent="0.3">
      <c r="A86" s="23"/>
      <c r="B86" s="15"/>
      <c r="C86" s="11"/>
      <c r="D86" s="7" t="s">
        <v>24</v>
      </c>
      <c r="E86" s="42"/>
      <c r="F86" s="52">
        <v>30</v>
      </c>
      <c r="G86" s="52">
        <v>2.44</v>
      </c>
      <c r="H86" s="52">
        <v>0</v>
      </c>
      <c r="I86" s="52">
        <v>12</v>
      </c>
      <c r="J86" s="52">
        <v>57</v>
      </c>
      <c r="K86" s="58" t="s">
        <v>48</v>
      </c>
      <c r="L86" s="43">
        <v>9</v>
      </c>
    </row>
    <row r="87" spans="1:12" ht="18.75" x14ac:dyDescent="0.3">
      <c r="A87" s="23"/>
      <c r="B87" s="15"/>
      <c r="C87" s="11"/>
      <c r="D87" s="6"/>
      <c r="E87" s="51" t="s">
        <v>46</v>
      </c>
      <c r="F87" s="52">
        <v>30</v>
      </c>
      <c r="G87" s="52">
        <v>2.2799999999999998</v>
      </c>
      <c r="H87" s="52">
        <v>0.27</v>
      </c>
      <c r="I87" s="52">
        <v>14.01</v>
      </c>
      <c r="J87" s="52">
        <v>64.08</v>
      </c>
      <c r="K87" s="58" t="s">
        <v>48</v>
      </c>
      <c r="L87" s="43">
        <v>1</v>
      </c>
    </row>
    <row r="88" spans="1:12" ht="18.75" x14ac:dyDescent="0.3">
      <c r="A88" s="23"/>
      <c r="B88" s="15"/>
      <c r="C88" s="11"/>
      <c r="D88" s="6"/>
      <c r="E88" s="51" t="s">
        <v>47</v>
      </c>
      <c r="F88" s="52">
        <v>20</v>
      </c>
      <c r="G88" s="52">
        <v>1.32</v>
      </c>
      <c r="H88" s="52">
        <v>0.24</v>
      </c>
      <c r="I88" s="52">
        <v>6.84</v>
      </c>
      <c r="J88" s="52">
        <v>33.08</v>
      </c>
      <c r="K88" s="58" t="s">
        <v>48</v>
      </c>
      <c r="L88" s="43">
        <v>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>SUM(G82:G88)</f>
        <v>16.029999999999998</v>
      </c>
      <c r="H89" s="19">
        <f>SUM(H82:H88)</f>
        <v>15.81</v>
      </c>
      <c r="I89" s="19">
        <f>SUM(I82:I88)</f>
        <v>74.62</v>
      </c>
      <c r="J89" s="19">
        <f>SUM(J82:J88)</f>
        <v>492.16999999999996</v>
      </c>
      <c r="K89" s="25"/>
      <c r="L89" s="19">
        <f>SUM(L82:L88)</f>
        <v>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540</v>
      </c>
      <c r="G100" s="32">
        <f>G89+G99</f>
        <v>16.029999999999998</v>
      </c>
      <c r="H100" s="32">
        <f>H89+H99</f>
        <v>15.81</v>
      </c>
      <c r="I100" s="32">
        <f>I89+I99</f>
        <v>74.62</v>
      </c>
      <c r="J100" s="32">
        <f>J89+J99</f>
        <v>492.16999999999996</v>
      </c>
      <c r="K100" s="32"/>
      <c r="L100" s="32">
        <f>L89+L99</f>
        <v>45</v>
      </c>
    </row>
    <row r="101" spans="1:12" ht="18.75" x14ac:dyDescent="0.25">
      <c r="A101" s="20">
        <v>2</v>
      </c>
      <c r="B101" s="21">
        <v>1</v>
      </c>
      <c r="C101" s="22" t="s">
        <v>20</v>
      </c>
      <c r="D101" s="5" t="s">
        <v>21</v>
      </c>
      <c r="E101" s="66" t="s">
        <v>74</v>
      </c>
      <c r="F101" s="40">
        <v>100</v>
      </c>
      <c r="G101" s="40">
        <v>13.1</v>
      </c>
      <c r="H101" s="40">
        <v>8</v>
      </c>
      <c r="I101" s="40">
        <v>2.9</v>
      </c>
      <c r="J101" s="40">
        <v>131.6</v>
      </c>
      <c r="K101" s="58" t="s">
        <v>75</v>
      </c>
      <c r="L101" s="40">
        <v>30</v>
      </c>
    </row>
    <row r="102" spans="1:12" ht="18.75" x14ac:dyDescent="0.3">
      <c r="A102" s="23"/>
      <c r="B102" s="15"/>
      <c r="C102" s="11"/>
      <c r="D102" s="6"/>
      <c r="E102" s="42" t="s">
        <v>73</v>
      </c>
      <c r="F102" s="55">
        <v>60</v>
      </c>
      <c r="G102" s="55">
        <v>0.52</v>
      </c>
      <c r="H102" s="55">
        <v>0.08</v>
      </c>
      <c r="I102" s="55">
        <v>1.5</v>
      </c>
      <c r="J102" s="57">
        <v>8.4700000000000006</v>
      </c>
      <c r="K102" s="58" t="s">
        <v>43</v>
      </c>
      <c r="L102" s="43">
        <v>8</v>
      </c>
    </row>
    <row r="103" spans="1:12" ht="18.75" x14ac:dyDescent="0.25">
      <c r="A103" s="23"/>
      <c r="B103" s="15"/>
      <c r="C103" s="11"/>
      <c r="D103" s="7" t="s">
        <v>22</v>
      </c>
      <c r="E103" s="42" t="s">
        <v>80</v>
      </c>
      <c r="F103" s="56">
        <v>200</v>
      </c>
      <c r="G103" s="56">
        <v>0.6</v>
      </c>
      <c r="H103" s="56">
        <v>0.2</v>
      </c>
      <c r="I103" s="56">
        <v>15.2</v>
      </c>
      <c r="J103" s="56">
        <v>65.3</v>
      </c>
      <c r="K103" s="58" t="s">
        <v>81</v>
      </c>
      <c r="L103" s="43">
        <v>8</v>
      </c>
    </row>
    <row r="104" spans="1:12" ht="18.75" x14ac:dyDescent="0.25">
      <c r="A104" s="23"/>
      <c r="B104" s="15"/>
      <c r="C104" s="11"/>
      <c r="D104" s="7" t="s">
        <v>23</v>
      </c>
      <c r="E104" s="53" t="s">
        <v>76</v>
      </c>
      <c r="F104" s="43">
        <v>30</v>
      </c>
      <c r="G104" s="43">
        <v>0.81</v>
      </c>
      <c r="H104" s="43">
        <v>1.1399999999999999</v>
      </c>
      <c r="I104" s="43">
        <v>1.32</v>
      </c>
      <c r="J104" s="43">
        <v>18.75</v>
      </c>
      <c r="K104" s="58" t="s">
        <v>77</v>
      </c>
      <c r="L104" s="43">
        <v>1</v>
      </c>
    </row>
    <row r="105" spans="1:12" ht="18.75" x14ac:dyDescent="0.25">
      <c r="A105" s="23"/>
      <c r="B105" s="15"/>
      <c r="C105" s="11"/>
      <c r="D105" s="7" t="s">
        <v>24</v>
      </c>
      <c r="E105" s="53" t="s">
        <v>78</v>
      </c>
      <c r="F105" s="43">
        <v>150</v>
      </c>
      <c r="G105" s="43">
        <v>4.5</v>
      </c>
      <c r="H105" s="43">
        <v>6</v>
      </c>
      <c r="I105" s="43">
        <v>26.6</v>
      </c>
      <c r="J105" s="43">
        <v>173.7</v>
      </c>
      <c r="K105" s="58" t="s">
        <v>79</v>
      </c>
      <c r="L105" s="43">
        <v>21.3</v>
      </c>
    </row>
    <row r="106" spans="1:12" ht="18.75" x14ac:dyDescent="0.3">
      <c r="A106" s="23"/>
      <c r="B106" s="15"/>
      <c r="C106" s="11"/>
      <c r="D106" s="6"/>
      <c r="E106" s="51" t="s">
        <v>46</v>
      </c>
      <c r="F106" s="52">
        <v>30</v>
      </c>
      <c r="G106" s="52">
        <v>2.2799999999999998</v>
      </c>
      <c r="H106" s="52">
        <v>0.27</v>
      </c>
      <c r="I106" s="52">
        <v>14.01</v>
      </c>
      <c r="J106" s="52">
        <v>64.08</v>
      </c>
      <c r="K106" s="58" t="s">
        <v>48</v>
      </c>
      <c r="L106" s="43">
        <v>1</v>
      </c>
    </row>
    <row r="107" spans="1:12" ht="18.75" x14ac:dyDescent="0.3">
      <c r="A107" s="23"/>
      <c r="B107" s="15"/>
      <c r="C107" s="11"/>
      <c r="D107" s="6"/>
      <c r="E107" s="51" t="s">
        <v>47</v>
      </c>
      <c r="F107" s="52">
        <v>20</v>
      </c>
      <c r="G107" s="52">
        <v>1.32</v>
      </c>
      <c r="H107" s="52">
        <v>0.24</v>
      </c>
      <c r="I107" s="52">
        <v>6.84</v>
      </c>
      <c r="J107" s="52">
        <v>33.08</v>
      </c>
      <c r="K107" s="58" t="s">
        <v>48</v>
      </c>
      <c r="L107" s="43">
        <v>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>SUM(G101:G107)</f>
        <v>23.130000000000003</v>
      </c>
      <c r="H108" s="19">
        <f>SUM(H101:H107)</f>
        <v>15.93</v>
      </c>
      <c r="I108" s="19">
        <f>SUM(I101:I107)</f>
        <v>68.37</v>
      </c>
      <c r="J108" s="19">
        <f>SUM(J101:J107)</f>
        <v>494.97999999999996</v>
      </c>
      <c r="K108" s="25"/>
      <c r="L108" s="19">
        <f>SUM(L101:L107)</f>
        <v>70.3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590</v>
      </c>
      <c r="G119" s="32">
        <f>G108+G118</f>
        <v>23.130000000000003</v>
      </c>
      <c r="H119" s="32">
        <f>H108+H118</f>
        <v>15.93</v>
      </c>
      <c r="I119" s="32">
        <f>I108+I118</f>
        <v>68.37</v>
      </c>
      <c r="J119" s="32">
        <f>J108+J118</f>
        <v>494.97999999999996</v>
      </c>
      <c r="K119" s="32"/>
      <c r="L119" s="32">
        <f>L108+L118</f>
        <v>70.3</v>
      </c>
    </row>
    <row r="120" spans="1:12" ht="20.25" x14ac:dyDescent="0.25">
      <c r="A120" s="14">
        <v>2</v>
      </c>
      <c r="B120" s="15">
        <v>2</v>
      </c>
      <c r="C120" s="22" t="s">
        <v>20</v>
      </c>
      <c r="D120" s="5" t="s">
        <v>21</v>
      </c>
      <c r="E120" s="66" t="s">
        <v>84</v>
      </c>
      <c r="F120" s="40">
        <v>200</v>
      </c>
      <c r="G120" s="40">
        <v>5.8</v>
      </c>
      <c r="H120" s="40">
        <v>5.8</v>
      </c>
      <c r="I120" s="40">
        <v>33</v>
      </c>
      <c r="J120" s="40">
        <v>207.9</v>
      </c>
      <c r="K120" s="70" t="s">
        <v>85</v>
      </c>
      <c r="L120" s="40">
        <v>20</v>
      </c>
    </row>
    <row r="121" spans="1:12" ht="20.25" x14ac:dyDescent="0.3">
      <c r="A121" s="14"/>
      <c r="B121" s="15"/>
      <c r="C121" s="11"/>
      <c r="D121" s="6"/>
      <c r="E121" s="53" t="s">
        <v>82</v>
      </c>
      <c r="F121" s="67">
        <v>100</v>
      </c>
      <c r="G121" s="67">
        <v>3</v>
      </c>
      <c r="H121" s="67">
        <v>7.2</v>
      </c>
      <c r="I121" s="68">
        <v>10.4</v>
      </c>
      <c r="J121" s="69">
        <v>117.4</v>
      </c>
      <c r="K121" s="70" t="s">
        <v>83</v>
      </c>
      <c r="L121" s="43">
        <v>18</v>
      </c>
    </row>
    <row r="122" spans="1:12" ht="20.25" x14ac:dyDescent="0.3">
      <c r="A122" s="14"/>
      <c r="B122" s="15"/>
      <c r="C122" s="11"/>
      <c r="D122" s="7" t="s">
        <v>22</v>
      </c>
      <c r="E122" s="53" t="s">
        <v>86</v>
      </c>
      <c r="F122" s="71">
        <v>180</v>
      </c>
      <c r="G122" s="71">
        <v>3</v>
      </c>
      <c r="H122" s="71">
        <v>3</v>
      </c>
      <c r="I122" s="71">
        <v>11.83</v>
      </c>
      <c r="J122" s="71">
        <v>89.18</v>
      </c>
      <c r="K122" s="70" t="s">
        <v>87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0.25" x14ac:dyDescent="0.3">
      <c r="A125" s="14"/>
      <c r="B125" s="15"/>
      <c r="C125" s="11"/>
      <c r="D125" s="6"/>
      <c r="E125" s="51" t="s">
        <v>46</v>
      </c>
      <c r="F125" s="71">
        <v>30</v>
      </c>
      <c r="G125" s="71">
        <v>2.2799999999999998</v>
      </c>
      <c r="H125" s="71">
        <v>0.27</v>
      </c>
      <c r="I125" s="71">
        <v>14.01</v>
      </c>
      <c r="J125" s="71">
        <v>64.08</v>
      </c>
      <c r="K125" s="70" t="s">
        <v>48</v>
      </c>
      <c r="L125" s="43">
        <v>1</v>
      </c>
    </row>
    <row r="126" spans="1:12" ht="20.25" x14ac:dyDescent="0.3">
      <c r="A126" s="14"/>
      <c r="B126" s="15"/>
      <c r="C126" s="11"/>
      <c r="D126" s="6"/>
      <c r="E126" s="51" t="s">
        <v>47</v>
      </c>
      <c r="F126" s="71">
        <v>20</v>
      </c>
      <c r="G126" s="71">
        <v>1.32</v>
      </c>
      <c r="H126" s="71">
        <v>0.24</v>
      </c>
      <c r="I126" s="71">
        <v>6.84</v>
      </c>
      <c r="J126" s="71">
        <v>33.08</v>
      </c>
      <c r="K126" s="70" t="s">
        <v>48</v>
      </c>
      <c r="L126" s="43">
        <v>1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>SUM(G120:G126)</f>
        <v>15.4</v>
      </c>
      <c r="H127" s="19">
        <f>SUM(H120:H126)</f>
        <v>16.509999999999998</v>
      </c>
      <c r="I127" s="19">
        <f>SUM(I120:I126)</f>
        <v>76.08</v>
      </c>
      <c r="J127" s="19">
        <f>SUM(J120:J126)</f>
        <v>511.64</v>
      </c>
      <c r="K127" s="25"/>
      <c r="L127" s="19">
        <f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530</v>
      </c>
      <c r="G138" s="32">
        <f>G127+G137</f>
        <v>15.4</v>
      </c>
      <c r="H138" s="32">
        <f>H127+H137</f>
        <v>16.509999999999998</v>
      </c>
      <c r="I138" s="32">
        <f>I127+I137</f>
        <v>76.08</v>
      </c>
      <c r="J138" s="32">
        <f>J127+J137</f>
        <v>511.64</v>
      </c>
      <c r="K138" s="32"/>
      <c r="L138" s="32">
        <f>L127+L137</f>
        <v>55</v>
      </c>
    </row>
    <row r="139" spans="1:12" ht="18.7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72">
        <v>90</v>
      </c>
      <c r="G139" s="72">
        <v>15</v>
      </c>
      <c r="H139" s="72">
        <v>10.35</v>
      </c>
      <c r="I139" s="72">
        <v>14.17</v>
      </c>
      <c r="J139" s="72">
        <v>210.83</v>
      </c>
      <c r="K139" s="58" t="s">
        <v>95</v>
      </c>
      <c r="L139" s="40">
        <v>30</v>
      </c>
    </row>
    <row r="140" spans="1:12" ht="18.75" x14ac:dyDescent="0.25">
      <c r="A140" s="23"/>
      <c r="B140" s="15"/>
      <c r="C140" s="11"/>
      <c r="D140" s="6"/>
      <c r="E140" s="73" t="s">
        <v>88</v>
      </c>
      <c r="F140" s="72">
        <v>30</v>
      </c>
      <c r="G140" s="72">
        <v>0.4</v>
      </c>
      <c r="H140" s="72">
        <v>0</v>
      </c>
      <c r="I140" s="72">
        <v>2.1</v>
      </c>
      <c r="J140" s="72">
        <v>10.1</v>
      </c>
      <c r="K140" s="58" t="s">
        <v>89</v>
      </c>
      <c r="L140" s="43">
        <v>4</v>
      </c>
    </row>
    <row r="141" spans="1:12" ht="18.75" x14ac:dyDescent="0.25">
      <c r="A141" s="23"/>
      <c r="B141" s="15"/>
      <c r="C141" s="11"/>
      <c r="D141" s="7" t="s">
        <v>22</v>
      </c>
      <c r="E141" s="53" t="s">
        <v>67</v>
      </c>
      <c r="F141" s="43">
        <v>200</v>
      </c>
      <c r="G141" s="43">
        <v>0.4</v>
      </c>
      <c r="H141" s="43">
        <v>0.1</v>
      </c>
      <c r="I141" s="43">
        <v>14.4</v>
      </c>
      <c r="J141" s="43">
        <v>59.07</v>
      </c>
      <c r="K141" s="58" t="s">
        <v>68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73" t="s">
        <v>91</v>
      </c>
      <c r="F142" s="72">
        <v>30</v>
      </c>
      <c r="G142" s="72">
        <v>0.9</v>
      </c>
      <c r="H142" s="72">
        <v>0.72</v>
      </c>
      <c r="I142" s="72">
        <v>2.67</v>
      </c>
      <c r="J142" s="72">
        <v>21.24</v>
      </c>
      <c r="K142" s="58" t="s">
        <v>92</v>
      </c>
      <c r="L142" s="43">
        <v>1</v>
      </c>
    </row>
    <row r="143" spans="1:12" ht="18.75" x14ac:dyDescent="0.25">
      <c r="A143" s="23"/>
      <c r="B143" s="15"/>
      <c r="C143" s="11"/>
      <c r="D143" s="7" t="s">
        <v>24</v>
      </c>
      <c r="E143" s="53" t="s">
        <v>93</v>
      </c>
      <c r="F143" s="74">
        <v>150</v>
      </c>
      <c r="G143" s="74">
        <v>3.2</v>
      </c>
      <c r="H143" s="74">
        <v>5.2</v>
      </c>
      <c r="I143" s="74">
        <v>19.8</v>
      </c>
      <c r="J143" s="74">
        <v>139.4</v>
      </c>
      <c r="K143" s="58" t="s">
        <v>94</v>
      </c>
      <c r="L143" s="43">
        <v>21</v>
      </c>
    </row>
    <row r="144" spans="1:12" ht="18.75" x14ac:dyDescent="0.3">
      <c r="A144" s="23"/>
      <c r="B144" s="15"/>
      <c r="C144" s="11"/>
      <c r="D144" s="6"/>
      <c r="E144" s="51" t="s">
        <v>46</v>
      </c>
      <c r="F144" s="52">
        <v>30</v>
      </c>
      <c r="G144" s="52">
        <v>2</v>
      </c>
      <c r="H144" s="52">
        <v>0.27</v>
      </c>
      <c r="I144" s="52">
        <v>14.01</v>
      </c>
      <c r="J144" s="52">
        <v>64.08</v>
      </c>
      <c r="K144" s="58" t="s">
        <v>48</v>
      </c>
      <c r="L144" s="43">
        <v>1</v>
      </c>
    </row>
    <row r="145" spans="1:12" ht="18.75" x14ac:dyDescent="0.3">
      <c r="A145" s="23"/>
      <c r="B145" s="15"/>
      <c r="C145" s="11"/>
      <c r="D145" s="6"/>
      <c r="E145" s="51" t="s">
        <v>47</v>
      </c>
      <c r="F145" s="52">
        <v>20</v>
      </c>
      <c r="G145" s="52">
        <v>1</v>
      </c>
      <c r="H145" s="52">
        <v>0.24</v>
      </c>
      <c r="I145" s="52">
        <v>6</v>
      </c>
      <c r="J145" s="52">
        <v>33.08</v>
      </c>
      <c r="K145" s="58" t="s">
        <v>48</v>
      </c>
      <c r="L145" s="43">
        <v>1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>SUM(G139:G145)</f>
        <v>22.9</v>
      </c>
      <c r="H146" s="19">
        <f>SUM(H139:H145)</f>
        <v>16.88</v>
      </c>
      <c r="I146" s="19">
        <f>SUM(I139:I145)</f>
        <v>73.150000000000006</v>
      </c>
      <c r="J146" s="19">
        <f>SUM(J139:J145)</f>
        <v>537.79999999999995</v>
      </c>
      <c r="K146" s="25"/>
      <c r="L146" s="19">
        <f>SUM(L139:L145)</f>
        <v>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550</v>
      </c>
      <c r="G157" s="32">
        <f>G146+G156</f>
        <v>22.9</v>
      </c>
      <c r="H157" s="32">
        <f>H146+H156</f>
        <v>16.88</v>
      </c>
      <c r="I157" s="32">
        <f>I146+I156</f>
        <v>73.150000000000006</v>
      </c>
      <c r="J157" s="32">
        <f>J146+J156</f>
        <v>537.79999999999995</v>
      </c>
      <c r="K157" s="32"/>
      <c r="L157" s="32">
        <f>L146+L156</f>
        <v>68</v>
      </c>
    </row>
    <row r="158" spans="1:12" ht="18.7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90</v>
      </c>
      <c r="G158" s="40">
        <v>13.7</v>
      </c>
      <c r="H158" s="40">
        <v>13.1</v>
      </c>
      <c r="I158" s="40">
        <v>18.54</v>
      </c>
      <c r="J158" s="40">
        <v>221.3</v>
      </c>
      <c r="K158" s="58" t="s">
        <v>48</v>
      </c>
      <c r="L158" s="40">
        <v>30</v>
      </c>
    </row>
    <row r="159" spans="1:12" ht="18.75" x14ac:dyDescent="0.25">
      <c r="A159" s="23"/>
      <c r="B159" s="15"/>
      <c r="C159" s="11"/>
      <c r="D159" s="6"/>
      <c r="E159" s="53" t="s">
        <v>96</v>
      </c>
      <c r="F159" s="43">
        <v>40</v>
      </c>
      <c r="G159" s="43">
        <v>0.8</v>
      </c>
      <c r="H159" s="43">
        <v>0.1</v>
      </c>
      <c r="I159" s="43">
        <v>4.0999999999999996</v>
      </c>
      <c r="J159" s="43">
        <v>20.9</v>
      </c>
      <c r="K159" s="58" t="s">
        <v>97</v>
      </c>
      <c r="L159" s="43">
        <v>14</v>
      </c>
    </row>
    <row r="160" spans="1:12" ht="18.75" x14ac:dyDescent="0.25">
      <c r="A160" s="23"/>
      <c r="B160" s="15"/>
      <c r="C160" s="11"/>
      <c r="D160" s="7" t="s">
        <v>22</v>
      </c>
      <c r="E160" s="53" t="s">
        <v>45</v>
      </c>
      <c r="F160" s="43">
        <v>200</v>
      </c>
      <c r="G160" s="43">
        <v>3.14</v>
      </c>
      <c r="H160" s="43">
        <v>2.48</v>
      </c>
      <c r="I160" s="43">
        <v>11</v>
      </c>
      <c r="J160" s="43">
        <v>78.56</v>
      </c>
      <c r="K160" s="58" t="s">
        <v>49</v>
      </c>
      <c r="L160" s="43">
        <v>10</v>
      </c>
    </row>
    <row r="161" spans="1:12" ht="18.75" x14ac:dyDescent="0.25">
      <c r="A161" s="23"/>
      <c r="B161" s="15"/>
      <c r="C161" s="11"/>
      <c r="D161" s="7" t="s">
        <v>23</v>
      </c>
      <c r="E161" s="53" t="s">
        <v>99</v>
      </c>
      <c r="F161" s="43">
        <v>150</v>
      </c>
      <c r="G161" s="43">
        <v>2</v>
      </c>
      <c r="H161" s="43">
        <v>7</v>
      </c>
      <c r="I161" s="43">
        <v>13.6</v>
      </c>
      <c r="J161" s="43">
        <v>133.4</v>
      </c>
      <c r="K161" s="58" t="s">
        <v>100</v>
      </c>
      <c r="L161" s="43">
        <v>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8.75" x14ac:dyDescent="0.3">
      <c r="A163" s="23"/>
      <c r="B163" s="15"/>
      <c r="C163" s="11"/>
      <c r="D163" s="6"/>
      <c r="E163" s="51" t="s">
        <v>46</v>
      </c>
      <c r="F163" s="52">
        <v>30</v>
      </c>
      <c r="G163" s="52">
        <v>2</v>
      </c>
      <c r="H163" s="52">
        <v>0.27</v>
      </c>
      <c r="I163" s="52">
        <v>14.01</v>
      </c>
      <c r="J163" s="52">
        <v>64.08</v>
      </c>
      <c r="K163" s="58" t="s">
        <v>48</v>
      </c>
      <c r="L163" s="43">
        <v>1</v>
      </c>
    </row>
    <row r="164" spans="1:12" ht="18.75" x14ac:dyDescent="0.3">
      <c r="A164" s="23"/>
      <c r="B164" s="15"/>
      <c r="C164" s="11"/>
      <c r="D164" s="6"/>
      <c r="E164" s="51" t="s">
        <v>47</v>
      </c>
      <c r="F164" s="52">
        <v>20</v>
      </c>
      <c r="G164" s="52">
        <v>1.32</v>
      </c>
      <c r="H164" s="52">
        <v>0.24</v>
      </c>
      <c r="I164" s="52">
        <v>6.84</v>
      </c>
      <c r="J164" s="52">
        <v>33.08</v>
      </c>
      <c r="K164" s="58" t="s">
        <v>48</v>
      </c>
      <c r="L164" s="43">
        <v>1</v>
      </c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>SUM(G158:G164)</f>
        <v>22.96</v>
      </c>
      <c r="H165" s="19">
        <f>SUM(H158:H164)</f>
        <v>23.189999999999998</v>
      </c>
      <c r="I165" s="19">
        <f>SUM(I158:I164)</f>
        <v>68.09</v>
      </c>
      <c r="J165" s="19">
        <f>SUM(J158:J164)</f>
        <v>551.32000000000005</v>
      </c>
      <c r="K165" s="25"/>
      <c r="L165" s="19">
        <f>SUM(L158:L164)</f>
        <v>72</v>
      </c>
    </row>
    <row r="166" spans="1:12" ht="18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103</v>
      </c>
      <c r="F166" s="40">
        <v>190</v>
      </c>
      <c r="G166" s="40">
        <v>5</v>
      </c>
      <c r="H166" s="40">
        <v>7.73</v>
      </c>
      <c r="I166" s="40">
        <v>34</v>
      </c>
      <c r="J166" s="40">
        <v>228.63</v>
      </c>
      <c r="K166" s="58" t="s">
        <v>104</v>
      </c>
      <c r="L166" s="40">
        <v>10</v>
      </c>
    </row>
    <row r="167" spans="1:12" ht="18.75" x14ac:dyDescent="0.25">
      <c r="A167" s="23"/>
      <c r="B167" s="15"/>
      <c r="C167" s="11"/>
      <c r="D167" s="7" t="s">
        <v>27</v>
      </c>
      <c r="E167" s="42" t="s">
        <v>73</v>
      </c>
      <c r="F167" s="56">
        <v>30</v>
      </c>
      <c r="G167" s="56">
        <v>0.26</v>
      </c>
      <c r="H167" s="56">
        <v>0.04</v>
      </c>
      <c r="I167" s="56">
        <v>1</v>
      </c>
      <c r="J167" s="56">
        <v>4.2300000000000004</v>
      </c>
      <c r="K167" s="58" t="s">
        <v>43</v>
      </c>
      <c r="L167" s="43">
        <v>7.5</v>
      </c>
    </row>
    <row r="168" spans="1:12" ht="18.75" x14ac:dyDescent="0.25">
      <c r="A168" s="23"/>
      <c r="B168" s="15"/>
      <c r="C168" s="11"/>
      <c r="D168" s="7" t="s">
        <v>28</v>
      </c>
      <c r="E168" s="53" t="s">
        <v>105</v>
      </c>
      <c r="F168" s="56">
        <v>200</v>
      </c>
      <c r="G168" s="56">
        <v>1</v>
      </c>
      <c r="H168" s="56">
        <v>1.1000000000000001</v>
      </c>
      <c r="I168" s="56">
        <v>9</v>
      </c>
      <c r="J168" s="56">
        <v>50.9</v>
      </c>
      <c r="K168" s="58" t="s">
        <v>81</v>
      </c>
      <c r="L168" s="43">
        <v>8</v>
      </c>
    </row>
    <row r="169" spans="1:12" ht="18.75" x14ac:dyDescent="0.25">
      <c r="A169" s="23"/>
      <c r="B169" s="15"/>
      <c r="C169" s="11"/>
      <c r="D169" s="7" t="s">
        <v>29</v>
      </c>
      <c r="E169" s="53" t="s">
        <v>101</v>
      </c>
      <c r="F169" s="43">
        <v>90</v>
      </c>
      <c r="G169" s="43">
        <v>14</v>
      </c>
      <c r="H169" s="43">
        <v>9</v>
      </c>
      <c r="I169" s="43">
        <v>3</v>
      </c>
      <c r="J169" s="43">
        <v>157.77000000000001</v>
      </c>
      <c r="K169" s="58" t="s">
        <v>102</v>
      </c>
      <c r="L169" s="43">
        <v>30</v>
      </c>
    </row>
    <row r="170" spans="1:12" ht="18.75" x14ac:dyDescent="0.25">
      <c r="A170" s="23"/>
      <c r="B170" s="15"/>
      <c r="C170" s="11"/>
      <c r="D170" s="7" t="s">
        <v>30</v>
      </c>
      <c r="E170" s="53" t="s">
        <v>91</v>
      </c>
      <c r="F170" s="72">
        <v>30</v>
      </c>
      <c r="G170" s="72">
        <v>0.9</v>
      </c>
      <c r="H170" s="72">
        <v>0.72</v>
      </c>
      <c r="I170" s="72">
        <v>3</v>
      </c>
      <c r="J170" s="72">
        <v>21.24</v>
      </c>
      <c r="K170" s="58" t="s">
        <v>92</v>
      </c>
      <c r="L170" s="43">
        <v>1</v>
      </c>
    </row>
    <row r="171" spans="1:12" ht="18.75" x14ac:dyDescent="0.3">
      <c r="A171" s="23"/>
      <c r="B171" s="15"/>
      <c r="C171" s="11"/>
      <c r="D171" s="7" t="s">
        <v>31</v>
      </c>
      <c r="E171" s="51" t="s">
        <v>46</v>
      </c>
      <c r="F171" s="52">
        <v>20</v>
      </c>
      <c r="G171" s="52">
        <v>1</v>
      </c>
      <c r="H171" s="52">
        <v>0.18</v>
      </c>
      <c r="I171" s="52">
        <v>10</v>
      </c>
      <c r="J171" s="52">
        <v>42.72</v>
      </c>
      <c r="K171" s="58" t="s">
        <v>48</v>
      </c>
      <c r="L171" s="43">
        <v>1</v>
      </c>
    </row>
    <row r="172" spans="1:12" ht="18.75" x14ac:dyDescent="0.3">
      <c r="A172" s="23"/>
      <c r="B172" s="15"/>
      <c r="C172" s="11"/>
      <c r="D172" s="7" t="s">
        <v>32</v>
      </c>
      <c r="E172" s="51" t="s">
        <v>47</v>
      </c>
      <c r="F172" s="52">
        <v>20</v>
      </c>
      <c r="G172" s="52">
        <v>1</v>
      </c>
      <c r="H172" s="52">
        <v>0.24</v>
      </c>
      <c r="I172" s="52">
        <v>7</v>
      </c>
      <c r="J172" s="52">
        <v>33.08</v>
      </c>
      <c r="K172" s="58" t="s">
        <v>48</v>
      </c>
      <c r="L172" s="43">
        <v>1</v>
      </c>
    </row>
    <row r="173" spans="1:12" ht="15" x14ac:dyDescent="0.25">
      <c r="A173" s="23"/>
      <c r="B173" s="15"/>
      <c r="C173" s="11"/>
      <c r="D173" s="6"/>
      <c r="E173" s="75"/>
      <c r="F173" s="76">
        <f>SUM(F166:F172)</f>
        <v>580</v>
      </c>
      <c r="G173" s="76">
        <f>SUM(G166:G172)</f>
        <v>23.159999999999997</v>
      </c>
      <c r="H173" s="76">
        <f>SUM(H166:H172)</f>
        <v>19.009999999999998</v>
      </c>
      <c r="I173" s="76">
        <f>SUM(I166:I172)</f>
        <v>67</v>
      </c>
      <c r="J173" s="76">
        <f>SUM(J166:J172)</f>
        <v>538.57000000000005</v>
      </c>
      <c r="K173" s="77"/>
      <c r="L173" s="76">
        <f>SUM(L166:L172)</f>
        <v>58.5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1160</v>
      </c>
      <c r="G175" s="19">
        <f>SUM(G166:G174)</f>
        <v>46.319999999999993</v>
      </c>
      <c r="H175" s="19">
        <f>SUM(H166:H174)</f>
        <v>38.019999999999996</v>
      </c>
      <c r="I175" s="19">
        <f>SUM(I166:I174)</f>
        <v>134</v>
      </c>
      <c r="J175" s="19">
        <f>SUM(J166:J174)</f>
        <v>1077.1400000000001</v>
      </c>
      <c r="K175" s="25"/>
      <c r="L175" s="19">
        <f>SUM(L166:L174)</f>
        <v>117</v>
      </c>
    </row>
    <row r="176" spans="1:12" ht="15.75" thickBot="1" x14ac:dyDescent="0.25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1690</v>
      </c>
      <c r="G176" s="32">
        <f>G165+G175</f>
        <v>69.28</v>
      </c>
      <c r="H176" s="32">
        <f>H165+H175</f>
        <v>61.209999999999994</v>
      </c>
      <c r="I176" s="32">
        <f>I165+I175</f>
        <v>202.09</v>
      </c>
      <c r="J176" s="32">
        <f>J165+J175</f>
        <v>1628.46</v>
      </c>
      <c r="K176" s="32"/>
      <c r="L176" s="32">
        <f>L165+L175</f>
        <v>189</v>
      </c>
    </row>
    <row r="177" spans="1:12" ht="18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106</v>
      </c>
      <c r="F177" s="40">
        <v>200</v>
      </c>
      <c r="G177" s="40">
        <v>30</v>
      </c>
      <c r="H177" s="40">
        <v>15</v>
      </c>
      <c r="I177" s="40">
        <v>21</v>
      </c>
      <c r="J177" s="40">
        <v>334</v>
      </c>
      <c r="K177" s="58" t="s">
        <v>107</v>
      </c>
      <c r="L177" s="40">
        <v>55</v>
      </c>
    </row>
    <row r="178" spans="1:12" ht="18.75" x14ac:dyDescent="0.3">
      <c r="A178" s="23"/>
      <c r="B178" s="15"/>
      <c r="C178" s="11"/>
      <c r="D178" s="6"/>
      <c r="E178" s="53" t="s">
        <v>50</v>
      </c>
      <c r="F178" s="55">
        <v>80</v>
      </c>
      <c r="G178" s="55">
        <v>1</v>
      </c>
      <c r="H178" s="55">
        <v>6.08</v>
      </c>
      <c r="I178" s="56">
        <v>6.23</v>
      </c>
      <c r="J178" s="57">
        <v>85</v>
      </c>
      <c r="K178" s="58" t="s">
        <v>51</v>
      </c>
      <c r="L178" s="43">
        <v>10</v>
      </c>
    </row>
    <row r="179" spans="1:12" ht="18.75" x14ac:dyDescent="0.25">
      <c r="A179" s="23"/>
      <c r="B179" s="15"/>
      <c r="C179" s="11"/>
      <c r="D179" s="7" t="s">
        <v>22</v>
      </c>
      <c r="E179" s="53" t="s">
        <v>108</v>
      </c>
      <c r="F179" s="56">
        <v>200</v>
      </c>
      <c r="G179" s="56">
        <v>0.5</v>
      </c>
      <c r="H179" s="56">
        <v>0</v>
      </c>
      <c r="I179" s="56">
        <v>19.8</v>
      </c>
      <c r="J179" s="56">
        <v>81</v>
      </c>
      <c r="K179" s="58" t="s">
        <v>109</v>
      </c>
      <c r="L179" s="43">
        <v>8</v>
      </c>
    </row>
    <row r="180" spans="1:12" ht="18.75" x14ac:dyDescent="0.25">
      <c r="A180" s="23"/>
      <c r="B180" s="15"/>
      <c r="C180" s="11"/>
      <c r="D180" s="7" t="s">
        <v>23</v>
      </c>
      <c r="E180" s="53"/>
      <c r="F180" s="43"/>
      <c r="G180" s="43"/>
      <c r="H180" s="43"/>
      <c r="I180" s="43"/>
      <c r="J180" s="43"/>
      <c r="K180" s="58"/>
      <c r="L180" s="43"/>
    </row>
    <row r="181" spans="1:12" ht="18.75" x14ac:dyDescent="0.25">
      <c r="A181" s="23"/>
      <c r="B181" s="15"/>
      <c r="C181" s="11"/>
      <c r="D181" s="7" t="s">
        <v>24</v>
      </c>
      <c r="E181" s="53"/>
      <c r="F181" s="72"/>
      <c r="G181" s="72"/>
      <c r="H181" s="72"/>
      <c r="I181" s="72"/>
      <c r="J181" s="72"/>
      <c r="K181" s="58"/>
      <c r="L181" s="43"/>
    </row>
    <row r="182" spans="1:12" ht="18.75" x14ac:dyDescent="0.3">
      <c r="A182" s="23"/>
      <c r="B182" s="15"/>
      <c r="C182" s="11"/>
      <c r="D182" s="6"/>
      <c r="E182" s="51" t="s">
        <v>46</v>
      </c>
      <c r="F182" s="52">
        <v>30</v>
      </c>
      <c r="G182" s="52">
        <v>2</v>
      </c>
      <c r="H182" s="52">
        <v>0.3</v>
      </c>
      <c r="I182" s="52">
        <v>14.01</v>
      </c>
      <c r="J182" s="52">
        <v>64.08</v>
      </c>
      <c r="K182" s="58" t="s">
        <v>48</v>
      </c>
      <c r="L182" s="43">
        <v>1</v>
      </c>
    </row>
    <row r="183" spans="1:12" ht="18.75" x14ac:dyDescent="0.3">
      <c r="A183" s="23"/>
      <c r="B183" s="15"/>
      <c r="C183" s="11"/>
      <c r="D183" s="6"/>
      <c r="E183" s="51" t="s">
        <v>47</v>
      </c>
      <c r="F183" s="52">
        <v>20</v>
      </c>
      <c r="G183" s="52">
        <v>1</v>
      </c>
      <c r="H183" s="52">
        <v>0.3</v>
      </c>
      <c r="I183" s="52">
        <v>6.84</v>
      </c>
      <c r="J183" s="52">
        <v>33.08</v>
      </c>
      <c r="K183" s="58" t="s">
        <v>48</v>
      </c>
      <c r="L183" s="43">
        <v>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34.5</v>
      </c>
      <c r="H184" s="19">
        <f>SUM(H177:H183)</f>
        <v>21.68</v>
      </c>
      <c r="I184" s="19">
        <f>SUM(I177:I183)</f>
        <v>67.88</v>
      </c>
      <c r="J184" s="19">
        <f>SUM(J177:J183)</f>
        <v>597.16000000000008</v>
      </c>
      <c r="K184" s="25"/>
      <c r="L184" s="19">
        <f>SUM(L177:L183)</f>
        <v>75</v>
      </c>
    </row>
    <row r="185" spans="1:12" ht="18.7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52">
        <v>10</v>
      </c>
      <c r="G185" s="52">
        <v>2</v>
      </c>
      <c r="H185" s="52">
        <v>2</v>
      </c>
      <c r="I185" s="52">
        <v>0</v>
      </c>
      <c r="J185" s="52">
        <v>35</v>
      </c>
      <c r="K185" s="58" t="s">
        <v>111</v>
      </c>
      <c r="L185" s="43">
        <v>7</v>
      </c>
    </row>
    <row r="186" spans="1:12" ht="18.75" x14ac:dyDescent="0.25">
      <c r="A186" s="23"/>
      <c r="B186" s="15"/>
      <c r="C186" s="11"/>
      <c r="D186" s="7" t="s">
        <v>27</v>
      </c>
      <c r="E186" s="53" t="s">
        <v>112</v>
      </c>
      <c r="F186" s="43">
        <v>200</v>
      </c>
      <c r="G186" s="43">
        <v>20.100000000000001</v>
      </c>
      <c r="H186" s="43">
        <v>18</v>
      </c>
      <c r="I186" s="43">
        <v>17.2</v>
      </c>
      <c r="J186" s="43">
        <v>318</v>
      </c>
      <c r="K186" s="58" t="s">
        <v>113</v>
      </c>
      <c r="L186" s="43">
        <v>60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8.75" x14ac:dyDescent="0.25">
      <c r="A189" s="23"/>
      <c r="B189" s="15"/>
      <c r="C189" s="11"/>
      <c r="D189" s="7" t="s">
        <v>30</v>
      </c>
      <c r="E189" s="53" t="s">
        <v>58</v>
      </c>
      <c r="F189" s="43">
        <v>200</v>
      </c>
      <c r="G189" s="43">
        <v>0.2</v>
      </c>
      <c r="H189" s="43">
        <v>0</v>
      </c>
      <c r="I189" s="43">
        <v>6.5</v>
      </c>
      <c r="J189" s="43">
        <v>26</v>
      </c>
      <c r="K189" s="58" t="s">
        <v>59</v>
      </c>
      <c r="L189" s="43">
        <v>4</v>
      </c>
    </row>
    <row r="190" spans="1:12" ht="18.75" x14ac:dyDescent="0.3">
      <c r="A190" s="23"/>
      <c r="B190" s="15"/>
      <c r="C190" s="11"/>
      <c r="D190" s="7" t="s">
        <v>31</v>
      </c>
      <c r="E190" s="51" t="s">
        <v>46</v>
      </c>
      <c r="F190" s="52">
        <v>30</v>
      </c>
      <c r="G190" s="52">
        <v>2</v>
      </c>
      <c r="H190" s="52">
        <v>0.27</v>
      </c>
      <c r="I190" s="52">
        <v>14.01</v>
      </c>
      <c r="J190" s="52">
        <v>64.08</v>
      </c>
      <c r="K190" s="58" t="s">
        <v>48</v>
      </c>
      <c r="L190" s="43">
        <v>1</v>
      </c>
    </row>
    <row r="191" spans="1:12" ht="18.75" x14ac:dyDescent="0.3">
      <c r="A191" s="23"/>
      <c r="B191" s="15"/>
      <c r="C191" s="11"/>
      <c r="D191" s="7" t="s">
        <v>32</v>
      </c>
      <c r="E191" s="51" t="s">
        <v>47</v>
      </c>
      <c r="F191" s="52">
        <v>20</v>
      </c>
      <c r="G191" s="52">
        <v>1</v>
      </c>
      <c r="H191" s="52">
        <v>0.24</v>
      </c>
      <c r="I191" s="52">
        <v>6</v>
      </c>
      <c r="J191" s="52">
        <v>33.08</v>
      </c>
      <c r="K191" s="58" t="s">
        <v>48</v>
      </c>
      <c r="L191" s="43">
        <v>1</v>
      </c>
    </row>
    <row r="192" spans="1:12" ht="18.75" x14ac:dyDescent="0.3">
      <c r="A192" s="23"/>
      <c r="B192" s="15"/>
      <c r="C192" s="11"/>
      <c r="D192" s="6"/>
      <c r="E192" s="51" t="s">
        <v>114</v>
      </c>
      <c r="F192" s="52">
        <v>150</v>
      </c>
      <c r="G192" s="52">
        <v>0.75</v>
      </c>
      <c r="H192" s="52">
        <v>0.75</v>
      </c>
      <c r="I192" s="52">
        <v>24.5</v>
      </c>
      <c r="J192" s="52">
        <v>88.13</v>
      </c>
      <c r="K192" s="58" t="s">
        <v>48</v>
      </c>
      <c r="L192" s="43">
        <v>15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>SUM(G185:G193)</f>
        <v>26.05</v>
      </c>
      <c r="H194" s="19">
        <f>SUM(H185:H193)</f>
        <v>21.259999999999998</v>
      </c>
      <c r="I194" s="19">
        <f>SUM(I185:I193)</f>
        <v>68.210000000000008</v>
      </c>
      <c r="J194" s="19">
        <f>SUM(J185:J193)</f>
        <v>564.29</v>
      </c>
      <c r="K194" s="25"/>
      <c r="L194" s="19">
        <f>SUM(L185:L193)</f>
        <v>88</v>
      </c>
    </row>
    <row r="195" spans="1:12" ht="15" x14ac:dyDescent="0.2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1140</v>
      </c>
      <c r="G195" s="32">
        <f>G184+G194</f>
        <v>60.55</v>
      </c>
      <c r="H195" s="32">
        <f>H184+H194</f>
        <v>42.94</v>
      </c>
      <c r="I195" s="32">
        <f>I184+I194</f>
        <v>136.09</v>
      </c>
      <c r="J195" s="32">
        <f>J184+J194</f>
        <v>1161.45</v>
      </c>
      <c r="K195" s="32"/>
      <c r="L195" s="32">
        <f>L184+L194</f>
        <v>163</v>
      </c>
    </row>
    <row r="196" spans="1:12" x14ac:dyDescent="0.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723</v>
      </c>
      <c r="G196" s="34">
        <f>(G24+G43+G62+G81+G100+G119+G138+G157+G176+G195)/(IF(G24=0,0,1)+IF(G43=0,0,1)+IF(G62=0,0,1)+IF(G81=0,0,1)+IF(G100=0,0,1)+IF(G119=0,0,1)+IF(G138=0,0,1)+IF(G157=0,0,1)+IF(G176=0,0,1)+IF(G195=0,0,1))</f>
        <v>29.073</v>
      </c>
      <c r="H196" s="34">
        <f>(H24+H43+H62+H81+H100+H119+H138+H157+H176+H195)/(IF(H24=0,0,1)+IF(H43=0,0,1)+IF(H62=0,0,1)+IF(H81=0,0,1)+IF(H100=0,0,1)+IF(H119=0,0,1)+IF(H138=0,0,1)+IF(H157=0,0,1)+IF(H176=0,0,1)+IF(H195=0,0,1))</f>
        <v>24.026</v>
      </c>
      <c r="I196" s="34">
        <f>(I24+I43+I62+I81+I100+I119+I138+I157+I176+I195)/(IF(I24=0,0,1)+IF(I43=0,0,1)+IF(I62=0,0,1)+IF(I81=0,0,1)+IF(I100=0,0,1)+IF(I119=0,0,1)+IF(I138=0,0,1)+IF(I157=0,0,1)+IF(I176=0,0,1)+IF(I195=0,0,1))</f>
        <v>93.460999999999999</v>
      </c>
      <c r="J196" s="34">
        <f>(J24+J43+J62+J81+J100+J119+J138+J157+J176+J195)/(IF(J24=0,0,1)+IF(J43=0,0,1)+IF(J62=0,0,1)+IF(J81=0,0,1)+IF(J100=0,0,1)+IF(J119=0,0,1)+IF(J138=0,0,1)+IF(J157=0,0,1)+IF(J176=0,0,1)+IF(J195=0,0,1))</f>
        <v>693.46899999999994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85.33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2024-03-29T04:08:45Z</dcterms:modified>
</cp:coreProperties>
</file>